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oug/Library/Mobile Documents/com~apple~CloudDocs/My Mac (iMac.local)/Documents/"/>
    </mc:Choice>
  </mc:AlternateContent>
  <xr:revisionPtr revIDLastSave="0" documentId="8_{E5BF516C-50E4-8B44-BA45-3F29E101FD5C}" xr6:coauthVersionLast="45" xr6:coauthVersionMax="45" xr10:uidLastSave="{00000000-0000-0000-0000-000000000000}"/>
  <bookViews>
    <workbookView xWindow="4680" yWindow="500" windowWidth="33720" windowHeight="19140" xr2:uid="{BCFB92E9-9FC1-A04A-8DA2-B0188AAD9E97}"/>
  </bookViews>
  <sheets>
    <sheet name="Sheet1" sheetId="1" r:id="rId1"/>
  </sheets>
  <definedNames>
    <definedName name="_xlnm.Print_Area" localSheetId="0">Sheet1!$A$1:$F$145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42" i="1" l="1"/>
  <c r="D142" i="1"/>
  <c r="E38" i="1" l="1"/>
  <c r="D144" i="1" s="1"/>
  <c r="F38" i="1"/>
  <c r="E145" i="1" s="1"/>
</calcChain>
</file>

<file path=xl/sharedStrings.xml><?xml version="1.0" encoding="utf-8"?>
<sst xmlns="http://schemas.openxmlformats.org/spreadsheetml/2006/main" count="213" uniqueCount="126">
  <si>
    <t>Item Description</t>
  </si>
  <si>
    <t>Quantity</t>
  </si>
  <si>
    <t>New/Used</t>
  </si>
  <si>
    <t>Cost New</t>
  </si>
  <si>
    <t>Chain Wax</t>
  </si>
  <si>
    <t>Chain Cleaner</t>
  </si>
  <si>
    <t>Chain Cleaner Brushes</t>
  </si>
  <si>
    <t>Chain Alignment Tool</t>
  </si>
  <si>
    <t>Wicker Bill - 1/8"</t>
  </si>
  <si>
    <t>Wicker Bill - 3/16"</t>
  </si>
  <si>
    <t>Wicker Bill - 1/4"</t>
  </si>
  <si>
    <t>Used</t>
  </si>
  <si>
    <t>New</t>
  </si>
  <si>
    <t>Rain Light (FIA to meet latest rqmts)</t>
  </si>
  <si>
    <t>CV Joint (Lightened)</t>
  </si>
  <si>
    <t>Throttle Cable</t>
  </si>
  <si>
    <t>Carrier Bearing (Taylor Differential)</t>
  </si>
  <si>
    <t>Radiator Cap, Racing (Stant 21-25psi)</t>
  </si>
  <si>
    <t>Oil Filter (KN138)</t>
  </si>
  <si>
    <t>Thermostat (180 degree)</t>
  </si>
  <si>
    <t>Spacers, Wheel - 1/8" thick</t>
  </si>
  <si>
    <t>Pressure Sensor, Black Diamond (-15 to 30psi)</t>
  </si>
  <si>
    <t>Mirrors (Left &amp; Right), Spa Design, Convex, Black</t>
  </si>
  <si>
    <t>Chain, 80 link</t>
  </si>
  <si>
    <t>Used (Once)</t>
  </si>
  <si>
    <t>Gasket, Fuel Cell Inlet/Outlet Plate</t>
  </si>
  <si>
    <t>Oil Filler Cap</t>
  </si>
  <si>
    <t>Steering Sensor &amp; Bracket (AIM system)</t>
  </si>
  <si>
    <t>Radiator Hose, Red Silicone</t>
  </si>
  <si>
    <t>Gear Position Sensor</t>
  </si>
  <si>
    <t>Spark Plugs</t>
  </si>
  <si>
    <t>Muffler Springs</t>
  </si>
  <si>
    <t>FlatShift Bracket, RillTech</t>
  </si>
  <si>
    <t>Dzus Brackets (for front sidepod supports)</t>
  </si>
  <si>
    <t>Steering Arm Brackets to Upright, Right &amp; Left</t>
  </si>
  <si>
    <t>End Plates,  R &amp; L, Front Splitter (old style splitter)</t>
  </si>
  <si>
    <t>Caliper Brackets to Rear Upright (old style calipers)</t>
  </si>
  <si>
    <t>Spherical Bearing, Rear Wishbone</t>
  </si>
  <si>
    <t>Camber Shims (Assorted)</t>
  </si>
  <si>
    <t>New &amp; Used</t>
  </si>
  <si>
    <t>Bobbins, Front???, New Wilwood setup????</t>
  </si>
  <si>
    <t>Bobbins, For Floating Rear Rotors?????</t>
  </si>
  <si>
    <t>Bobbins, Old Style front or rear????</t>
  </si>
  <si>
    <t>Dzus Springs</t>
  </si>
  <si>
    <t>Dzus Fasteners</t>
  </si>
  <si>
    <t>Brackets, Suspension (original style)</t>
  </si>
  <si>
    <t>Bracket, Suspension (new style)</t>
  </si>
  <si>
    <t>Brake Rotor, Front</t>
  </si>
  <si>
    <t>Brake Rotor, Rear, Fixed (old style brake calipers)</t>
  </si>
  <si>
    <t>Tie Down Axle Nuts</t>
  </si>
  <si>
    <t>Used (Twice)</t>
  </si>
  <si>
    <r>
      <t>Seat (</t>
    </r>
    <r>
      <rPr>
        <i/>
        <sz val="12"/>
        <color theme="1"/>
        <rFont val="Calibri"/>
        <family val="2"/>
        <scheme val="minor"/>
      </rPr>
      <t>Speed Seat</t>
    </r>
    <r>
      <rPr>
        <sz val="12"/>
        <color theme="1"/>
        <rFont val="Calibri"/>
        <family val="2"/>
        <scheme val="minor"/>
      </rPr>
      <t xml:space="preserve"> for Tall Driver)</t>
    </r>
  </si>
  <si>
    <t>Seat (Bald Sport for any driver)</t>
  </si>
  <si>
    <t>Used (3 Times)</t>
  </si>
  <si>
    <t>Jumper Battery/Fuel Transfer Pump Set Up</t>
  </si>
  <si>
    <t>Chain Splitting Tool</t>
  </si>
  <si>
    <t>AIM Smartycam Lens Covers</t>
  </si>
  <si>
    <t xml:space="preserve">Wheel Center, Jongblod </t>
  </si>
  <si>
    <t>Chain Sprocket (Engine), 14 Tooth</t>
  </si>
  <si>
    <t>Chain Sprocket (Engine), 15 Tooth</t>
  </si>
  <si>
    <t>Chain Sprocket (Differential), Split Style, 45 Tooth</t>
  </si>
  <si>
    <t>Chain Sprocket (Differential), Split Style, 47 Tooth</t>
  </si>
  <si>
    <t>Chain Sprocket (Differential), Split Style, 44 Tooth</t>
  </si>
  <si>
    <t>Chain Sprocket (Differential), Split Style, 46 Tooth</t>
  </si>
  <si>
    <t>Chain Sprocket (Differential), Split Style, 48 Tooth</t>
  </si>
  <si>
    <t>Chain Sprocket (Differential), Non Split Style, 45 Tooth</t>
  </si>
  <si>
    <t>Chain Sprocket (Differential), Non Split Style, 46 Tooth</t>
  </si>
  <si>
    <t>Chain Sprocket (Differential), Non Split Style, 47 Tooth</t>
  </si>
  <si>
    <t>Used (On Car)</t>
  </si>
  <si>
    <t>Chain Link Repair Kits</t>
  </si>
  <si>
    <t>Adapter, Electrical (For Suzuki Engine Hook up not AIM)</t>
  </si>
  <si>
    <t>Bolts, Motor Mount Long Bolts</t>
  </si>
  <si>
    <t>AIM Smartycam Cable</t>
  </si>
  <si>
    <t>Brake Master Cylinder, 7/8" (front or old caliper rear)</t>
  </si>
  <si>
    <t>Toe In Bars (Front &amp; Rear)</t>
  </si>
  <si>
    <r>
      <t xml:space="preserve">                                                                                    </t>
    </r>
    <r>
      <rPr>
        <b/>
        <sz val="24"/>
        <color theme="1"/>
        <rFont val="Calibri (Body)"/>
      </rPr>
      <t xml:space="preserve">      </t>
    </r>
    <r>
      <rPr>
        <b/>
        <sz val="28"/>
        <color theme="1"/>
        <rFont val="Calibri (Body)"/>
      </rPr>
      <t>FOR SALE</t>
    </r>
  </si>
  <si>
    <t>Details:</t>
  </si>
  <si>
    <t>2006 Stohr WF1 P1</t>
  </si>
  <si>
    <t xml:space="preserve">     RillTech Racing Flatshift Paddle Shift System</t>
  </si>
  <si>
    <t xml:space="preserve">               -Wheel Speed Sensors</t>
  </si>
  <si>
    <t xml:space="preserve">               -Brake Bias Sensors</t>
  </si>
  <si>
    <t xml:space="preserve">     Chassis #006 (Thirteen Races Only)</t>
  </si>
  <si>
    <t xml:space="preserve">                 Dyno HP = 245 @ Crank = About 220 @ Rear Wheels , Two Race Weekends on Engine</t>
  </si>
  <si>
    <t xml:space="preserve">     FIA Required Rain Light (New Winter 23-24)</t>
  </si>
  <si>
    <t xml:space="preserve">     MyLaps TR2 Transponder New August 2023</t>
  </si>
  <si>
    <t xml:space="preserve">     Stator New January 2024</t>
  </si>
  <si>
    <r>
      <t xml:space="preserve">     </t>
    </r>
    <r>
      <rPr>
        <i/>
        <sz val="12"/>
        <color theme="1"/>
        <rFont val="Calibri"/>
        <family val="2"/>
        <scheme val="minor"/>
      </rPr>
      <t>Spa Design</t>
    </r>
    <r>
      <rPr>
        <sz val="12"/>
        <color theme="1"/>
        <rFont val="Calibri"/>
        <family val="2"/>
        <scheme val="minor"/>
      </rPr>
      <t xml:space="preserve"> 4 kg 3M Novec 1230 Fire System New July 2022</t>
    </r>
  </si>
  <si>
    <r>
      <t xml:space="preserve">     </t>
    </r>
    <r>
      <rPr>
        <i/>
        <sz val="12"/>
        <color theme="1"/>
        <rFont val="Calibri"/>
        <family val="2"/>
        <scheme val="minor"/>
      </rPr>
      <t xml:space="preserve">Fuel Safe </t>
    </r>
    <r>
      <rPr>
        <sz val="12"/>
        <color theme="1"/>
        <rFont val="Calibri"/>
        <family val="2"/>
        <scheme val="minor"/>
      </rPr>
      <t>11.5 Gallon Fuel Cell New April 2022</t>
    </r>
  </si>
  <si>
    <r>
      <t xml:space="preserve">     Schroth Harness System Good </t>
    </r>
    <r>
      <rPr>
        <u/>
        <sz val="12"/>
        <color theme="1"/>
        <rFont val="Calibri (Body)"/>
      </rPr>
      <t>Thru</t>
    </r>
    <r>
      <rPr>
        <sz val="12"/>
        <color theme="1"/>
        <rFont val="Calibri"/>
        <family val="2"/>
        <scheme val="minor"/>
      </rPr>
      <t xml:space="preserve"> 2026</t>
    </r>
  </si>
  <si>
    <t xml:space="preserve">     Updated Wilwood Brakes (New Winter 23-24)</t>
  </si>
  <si>
    <t xml:space="preserve">               -Water Pressure Sensor</t>
  </si>
  <si>
    <t xml:space="preserve">               -Fuel Pressure Sensor</t>
  </si>
  <si>
    <t xml:space="preserve">               -Water Temperature Sensor</t>
  </si>
  <si>
    <t xml:space="preserve">               -Steering Wheel Position Sensor</t>
  </si>
  <si>
    <t xml:space="preserve">               -SmartyCam GP HD</t>
  </si>
  <si>
    <t xml:space="preserve">     AIM EVO5 Data System Installed By Precision Auto Research (David Redszus)</t>
  </si>
  <si>
    <t xml:space="preserve">               -Four Sensor Channel Expansion</t>
  </si>
  <si>
    <t xml:space="preserve">               -Steering Wheel, AIM Formula Wheel 3</t>
  </si>
  <si>
    <t xml:space="preserve">     CV Joints Replaced June 2022</t>
  </si>
  <si>
    <t xml:space="preserve">     Steering Arms Replaced January 2022</t>
  </si>
  <si>
    <t xml:space="preserve">     Master Cylinders Replaced January 2022</t>
  </si>
  <si>
    <t xml:space="preserve">     Odyssey PC680 Battery New March 2022</t>
  </si>
  <si>
    <t>Wheel Nuts, Center Lock</t>
  </si>
  <si>
    <t>Tires, Full Sets   (Hoosier R35B)</t>
  </si>
  <si>
    <t>Brake Caliper Brackets (original style)</t>
  </si>
  <si>
    <t>Brake Fluid (AP Radi-Cal R4 Racing Brake Fluid</t>
  </si>
  <si>
    <t xml:space="preserve">     Sebtrab  Multi Pass Oil Cooler (replaces original-better cooling)</t>
  </si>
  <si>
    <t>Bellcrank (Rear, single hole)</t>
  </si>
  <si>
    <r>
      <t xml:space="preserve">Brake Calipers </t>
    </r>
    <r>
      <rPr>
        <sz val="11"/>
        <color theme="1"/>
        <rFont val="Calibri (Body)"/>
      </rPr>
      <t xml:space="preserve"> </t>
    </r>
    <r>
      <rPr>
        <sz val="10"/>
        <color theme="1"/>
        <rFont val="Calibri (Body)"/>
      </rPr>
      <t>(full set of  'old style' Wilwoods)</t>
    </r>
  </si>
  <si>
    <t>Skid Block</t>
  </si>
  <si>
    <t xml:space="preserve">     Vortex Generators/Undertray Sideplates</t>
  </si>
  <si>
    <t xml:space="preserve">     Head Surround (Padded, Carbon Fiber)</t>
  </si>
  <si>
    <t>Original Or New Price</t>
  </si>
  <si>
    <t>Selling Price</t>
  </si>
  <si>
    <t>With original car purchase</t>
  </si>
  <si>
    <t xml:space="preserve">     RillTech Racing Repackable Muffler and Exhaust System</t>
  </si>
  <si>
    <t>-</t>
  </si>
  <si>
    <t>Invested</t>
  </si>
  <si>
    <t>Sale Price</t>
  </si>
  <si>
    <t xml:space="preserve">               -RPM</t>
  </si>
  <si>
    <t xml:space="preserve">               -Crankcase Pressure Sensor</t>
  </si>
  <si>
    <t xml:space="preserve">               -Oil Pressure</t>
  </si>
  <si>
    <t xml:space="preserve">               -Oil Temperature</t>
  </si>
  <si>
    <t xml:space="preserve">               -Throttle Position Sensor</t>
  </si>
  <si>
    <t>Jacks, Front and Rear</t>
  </si>
  <si>
    <t xml:space="preserve">     RillTech Racing (Richard Cottrill) 2018 1000cc Suzuki GSXR 1000R with Carillo rods, billet cams, etc.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</si>
</sst>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"/>
  </numFmts>
  <fonts count="16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 (Body)"/>
    </font>
    <font>
      <sz val="10"/>
      <color theme="1"/>
      <name val="Calibri (Body)"/>
    </font>
    <font>
      <i/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4"/>
      <color theme="1"/>
      <name val="Calibri (Body)"/>
    </font>
    <font>
      <b/>
      <sz val="28"/>
      <color theme="1"/>
      <name val="Calibri (Body)"/>
    </font>
    <font>
      <sz val="14"/>
      <color theme="1"/>
      <name val="Calibri"/>
      <family val="2"/>
      <scheme val="minor"/>
    </font>
    <font>
      <u/>
      <sz val="12"/>
      <color theme="1"/>
      <name val="Calibri (Body)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u/>
      <sz val="12"/>
      <color theme="1"/>
      <name val="Calibri"/>
      <family val="2"/>
      <scheme val="minor"/>
    </font>
    <font>
      <b/>
      <i/>
      <sz val="18"/>
      <color theme="1"/>
      <name val="Calibri"/>
      <family val="2"/>
      <scheme val="minor"/>
    </font>
    <font>
      <strike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5" fillId="0" borderId="0" xfId="0" applyFont="1" applyAlignment="1">
      <alignment horizontal="center" wrapText="1" shrinkToFit="1"/>
    </xf>
    <xf numFmtId="0" fontId="0" fillId="0" borderId="0" xfId="0" applyAlignment="1">
      <alignment shrinkToFit="1"/>
    </xf>
    <xf numFmtId="0" fontId="5" fillId="0" borderId="0" xfId="0" applyFont="1"/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5" fillId="0" borderId="0" xfId="0" applyNumberFormat="1" applyFont="1"/>
    <xf numFmtId="164" fontId="12" fillId="0" borderId="0" xfId="0" applyNumberFormat="1" applyFont="1"/>
    <xf numFmtId="164" fontId="0" fillId="0" borderId="0" xfId="0" applyNumberFormat="1" applyAlignment="1">
      <alignment shrinkToFit="1"/>
    </xf>
    <xf numFmtId="164" fontId="11" fillId="0" borderId="0" xfId="0" applyNumberFormat="1" applyFont="1" applyAlignment="1">
      <alignment shrinkToFit="1"/>
    </xf>
    <xf numFmtId="0" fontId="5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5" fillId="0" borderId="0" xfId="0" applyFont="1" applyAlignment="1"/>
    <xf numFmtId="164" fontId="14" fillId="0" borderId="0" xfId="0" applyNumberFormat="1" applyFont="1" applyAlignment="1">
      <alignment shrinkToFit="1"/>
    </xf>
    <xf numFmtId="6" fontId="15" fillId="2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38</xdr:row>
      <xdr:rowOff>0</xdr:rowOff>
    </xdr:from>
    <xdr:to>
      <xdr:col>4</xdr:col>
      <xdr:colOff>804333</xdr:colOff>
      <xdr:row>65</xdr:row>
      <xdr:rowOff>63389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C0CAE71-20C6-F544-A741-F2DC6217F6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06400"/>
          <a:ext cx="7772400" cy="554978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8AE4F1-CD3B-F04C-B6EC-4890A950506D}">
  <sheetPr>
    <pageSetUpPr fitToPage="1"/>
  </sheetPr>
  <dimension ref="A1:F146"/>
  <sheetViews>
    <sheetView tabSelected="1" topLeftCell="A41" zoomScale="150" zoomScaleNormal="150" workbookViewId="0">
      <selection activeCell="E146" sqref="E146"/>
    </sheetView>
  </sheetViews>
  <sheetFormatPr baseColWidth="10" defaultRowHeight="16" x14ac:dyDescent="0.2"/>
  <cols>
    <col min="1" max="1" width="45.1640625" customWidth="1"/>
    <col min="2" max="2" width="13" customWidth="1"/>
    <col min="3" max="3" width="15.33203125" customWidth="1"/>
    <col min="4" max="4" width="17.83203125" customWidth="1"/>
    <col min="5" max="5" width="12.33203125" bestFit="1" customWidth="1"/>
  </cols>
  <sheetData>
    <row r="1" spans="1:6" ht="37" x14ac:dyDescent="0.45">
      <c r="A1" s="16" t="s">
        <v>75</v>
      </c>
      <c r="B1" s="16"/>
      <c r="C1" s="16"/>
      <c r="D1" s="16"/>
    </row>
    <row r="2" spans="1:6" ht="19" x14ac:dyDescent="0.25">
      <c r="B2" s="4" t="s">
        <v>77</v>
      </c>
    </row>
    <row r="3" spans="1:6" ht="35" x14ac:dyDescent="0.25">
      <c r="A3" s="3" t="s">
        <v>76</v>
      </c>
      <c r="B3" s="2"/>
      <c r="E3" s="5" t="s">
        <v>112</v>
      </c>
      <c r="F3" s="7" t="s">
        <v>113</v>
      </c>
    </row>
    <row r="4" spans="1:6" ht="19" x14ac:dyDescent="0.25">
      <c r="A4" t="s">
        <v>81</v>
      </c>
      <c r="B4" s="2"/>
      <c r="E4" s="8">
        <v>35000</v>
      </c>
      <c r="F4" s="8">
        <v>25000</v>
      </c>
    </row>
    <row r="5" spans="1:6" ht="19" x14ac:dyDescent="0.25">
      <c r="A5" t="s">
        <v>110</v>
      </c>
      <c r="B5" s="2"/>
      <c r="E5" s="8">
        <v>530</v>
      </c>
      <c r="F5" s="8">
        <v>0</v>
      </c>
    </row>
    <row r="6" spans="1:6" ht="19" x14ac:dyDescent="0.25">
      <c r="A6" t="s">
        <v>111</v>
      </c>
      <c r="B6" s="2"/>
      <c r="E6" s="8">
        <v>425</v>
      </c>
      <c r="F6" s="8">
        <v>0</v>
      </c>
    </row>
    <row r="7" spans="1:6" ht="19" x14ac:dyDescent="0.25">
      <c r="A7" t="s">
        <v>125</v>
      </c>
      <c r="B7" s="2"/>
      <c r="E7" s="9" t="s">
        <v>116</v>
      </c>
      <c r="F7" s="9" t="s">
        <v>116</v>
      </c>
    </row>
    <row r="8" spans="1:6" ht="19" x14ac:dyDescent="0.25">
      <c r="A8" t="s">
        <v>82</v>
      </c>
      <c r="B8" s="2"/>
      <c r="E8" s="8">
        <v>14840</v>
      </c>
      <c r="F8" s="8">
        <v>9000</v>
      </c>
    </row>
    <row r="9" spans="1:6" ht="19" x14ac:dyDescent="0.25">
      <c r="A9" t="s">
        <v>115</v>
      </c>
      <c r="B9" s="2"/>
      <c r="E9" s="8">
        <v>616</v>
      </c>
      <c r="F9" s="8">
        <v>308</v>
      </c>
    </row>
    <row r="10" spans="1:6" ht="19" x14ac:dyDescent="0.25">
      <c r="A10" t="s">
        <v>106</v>
      </c>
      <c r="B10" s="2"/>
      <c r="E10" s="8">
        <v>475</v>
      </c>
      <c r="F10" s="8">
        <v>240</v>
      </c>
    </row>
    <row r="11" spans="1:6" ht="19" x14ac:dyDescent="0.25">
      <c r="A11" t="s">
        <v>78</v>
      </c>
      <c r="B11" s="2"/>
      <c r="E11" s="8">
        <v>2685</v>
      </c>
      <c r="F11" s="8">
        <v>1350</v>
      </c>
    </row>
    <row r="12" spans="1:6" ht="19" x14ac:dyDescent="0.25">
      <c r="A12" t="s">
        <v>89</v>
      </c>
      <c r="B12" s="2"/>
      <c r="E12" s="8">
        <v>3000</v>
      </c>
      <c r="F12" s="8">
        <v>0</v>
      </c>
    </row>
    <row r="13" spans="1:6" ht="19" x14ac:dyDescent="0.25">
      <c r="A13" t="s">
        <v>95</v>
      </c>
      <c r="B13" s="2"/>
      <c r="E13" s="8">
        <v>8700</v>
      </c>
      <c r="F13" s="8">
        <v>4350</v>
      </c>
    </row>
    <row r="14" spans="1:6" ht="19" x14ac:dyDescent="0.25">
      <c r="A14" t="s">
        <v>80</v>
      </c>
      <c r="B14" s="2"/>
      <c r="E14" s="8"/>
      <c r="F14" s="8"/>
    </row>
    <row r="15" spans="1:6" ht="19" x14ac:dyDescent="0.25">
      <c r="A15" t="s">
        <v>120</v>
      </c>
      <c r="B15" s="2"/>
      <c r="E15" s="8"/>
      <c r="F15" s="8"/>
    </row>
    <row r="16" spans="1:6" ht="19" x14ac:dyDescent="0.25">
      <c r="A16" t="s">
        <v>96</v>
      </c>
      <c r="B16" s="2"/>
      <c r="E16" s="8"/>
      <c r="F16" s="8"/>
    </row>
    <row r="17" spans="1:6" ht="19" x14ac:dyDescent="0.25">
      <c r="A17" t="s">
        <v>91</v>
      </c>
      <c r="B17" s="2"/>
      <c r="E17" s="8"/>
      <c r="F17" s="8"/>
    </row>
    <row r="18" spans="1:6" ht="19" x14ac:dyDescent="0.25">
      <c r="A18" t="s">
        <v>121</v>
      </c>
      <c r="B18" s="2"/>
      <c r="E18" s="8"/>
      <c r="F18" s="8"/>
    </row>
    <row r="19" spans="1:6" ht="19" x14ac:dyDescent="0.25">
      <c r="A19" t="s">
        <v>122</v>
      </c>
      <c r="B19" s="2"/>
      <c r="E19" s="8"/>
      <c r="F19" s="8"/>
    </row>
    <row r="20" spans="1:6" ht="19" x14ac:dyDescent="0.25">
      <c r="A20" t="s">
        <v>119</v>
      </c>
      <c r="B20" s="2"/>
      <c r="E20" s="8"/>
      <c r="F20" s="8"/>
    </row>
    <row r="21" spans="1:6" ht="19" x14ac:dyDescent="0.25">
      <c r="A21" t="s">
        <v>94</v>
      </c>
      <c r="B21" s="2"/>
      <c r="E21" s="8"/>
      <c r="F21" s="8"/>
    </row>
    <row r="22" spans="1:6" ht="19" x14ac:dyDescent="0.25">
      <c r="A22" t="s">
        <v>93</v>
      </c>
      <c r="B22" s="2"/>
      <c r="E22" s="8"/>
      <c r="F22" s="8"/>
    </row>
    <row r="23" spans="1:6" ht="19" x14ac:dyDescent="0.25">
      <c r="A23" t="s">
        <v>97</v>
      </c>
      <c r="B23" s="2"/>
      <c r="E23" s="8"/>
      <c r="F23" s="8"/>
    </row>
    <row r="24" spans="1:6" ht="19" x14ac:dyDescent="0.25">
      <c r="A24" t="s">
        <v>123</v>
      </c>
      <c r="B24" s="2"/>
      <c r="E24" s="8"/>
      <c r="F24" s="8"/>
    </row>
    <row r="25" spans="1:6" ht="19" x14ac:dyDescent="0.25">
      <c r="A25" t="s">
        <v>90</v>
      </c>
      <c r="B25" s="2"/>
      <c r="E25" s="8"/>
      <c r="F25" s="8"/>
    </row>
    <row r="26" spans="1:6" ht="19" x14ac:dyDescent="0.25">
      <c r="A26" t="s">
        <v>92</v>
      </c>
      <c r="B26" s="2"/>
      <c r="E26" s="8"/>
      <c r="F26" s="8"/>
    </row>
    <row r="27" spans="1:6" ht="19" x14ac:dyDescent="0.25">
      <c r="A27" t="s">
        <v>79</v>
      </c>
      <c r="B27" s="2"/>
      <c r="E27" s="8"/>
      <c r="F27" s="8"/>
    </row>
    <row r="28" spans="1:6" ht="19" x14ac:dyDescent="0.25">
      <c r="A28" t="s">
        <v>88</v>
      </c>
      <c r="B28" s="2"/>
      <c r="E28" s="8">
        <v>510</v>
      </c>
      <c r="F28" s="8">
        <v>255</v>
      </c>
    </row>
    <row r="29" spans="1:6" ht="19" x14ac:dyDescent="0.25">
      <c r="A29" t="s">
        <v>87</v>
      </c>
      <c r="B29" s="2"/>
      <c r="E29" s="8">
        <v>2875</v>
      </c>
      <c r="F29" s="8">
        <v>1450</v>
      </c>
    </row>
    <row r="30" spans="1:6" ht="19" x14ac:dyDescent="0.25">
      <c r="A30" t="s">
        <v>86</v>
      </c>
      <c r="B30" s="2"/>
      <c r="E30" s="8">
        <v>1799</v>
      </c>
      <c r="F30" s="8">
        <v>900</v>
      </c>
    </row>
    <row r="31" spans="1:6" x14ac:dyDescent="0.2">
      <c r="A31" t="s">
        <v>85</v>
      </c>
      <c r="E31" s="8">
        <v>395</v>
      </c>
      <c r="F31" s="8">
        <v>0</v>
      </c>
    </row>
    <row r="32" spans="1:6" x14ac:dyDescent="0.2">
      <c r="A32" t="s">
        <v>84</v>
      </c>
      <c r="E32" s="8">
        <v>250</v>
      </c>
      <c r="F32" s="8">
        <v>125</v>
      </c>
    </row>
    <row r="33" spans="1:6" x14ac:dyDescent="0.2">
      <c r="A33" t="s">
        <v>83</v>
      </c>
      <c r="E33" s="8">
        <v>99</v>
      </c>
      <c r="F33" s="8">
        <v>50</v>
      </c>
    </row>
    <row r="34" spans="1:6" x14ac:dyDescent="0.2">
      <c r="A34" t="s">
        <v>98</v>
      </c>
      <c r="E34" s="8">
        <v>850</v>
      </c>
      <c r="F34" s="8">
        <v>0</v>
      </c>
    </row>
    <row r="35" spans="1:6" x14ac:dyDescent="0.2">
      <c r="A35" t="s">
        <v>99</v>
      </c>
      <c r="E35" s="8">
        <v>315</v>
      </c>
      <c r="F35" s="8">
        <v>0</v>
      </c>
    </row>
    <row r="36" spans="1:6" x14ac:dyDescent="0.2">
      <c r="A36" t="s">
        <v>101</v>
      </c>
      <c r="E36" s="8">
        <v>190</v>
      </c>
      <c r="F36" s="8">
        <v>0</v>
      </c>
    </row>
    <row r="37" spans="1:6" x14ac:dyDescent="0.2">
      <c r="A37" t="s">
        <v>100</v>
      </c>
      <c r="E37" s="11">
        <v>222</v>
      </c>
      <c r="F37" s="11">
        <v>0</v>
      </c>
    </row>
    <row r="38" spans="1:6" x14ac:dyDescent="0.2">
      <c r="E38" s="10">
        <f>SUM(E4:E37)</f>
        <v>73776</v>
      </c>
      <c r="F38" s="10">
        <f>SUM(F4:F37)</f>
        <v>43028</v>
      </c>
    </row>
    <row r="67" spans="1:5" ht="21" x14ac:dyDescent="0.25">
      <c r="A67" s="1" t="s">
        <v>0</v>
      </c>
      <c r="B67" s="1" t="s">
        <v>1</v>
      </c>
      <c r="C67" s="1" t="s">
        <v>2</v>
      </c>
      <c r="D67" s="1" t="s">
        <v>3</v>
      </c>
    </row>
    <row r="68" spans="1:5" ht="6" customHeight="1" x14ac:dyDescent="0.2"/>
    <row r="69" spans="1:5" x14ac:dyDescent="0.2">
      <c r="A69" t="s">
        <v>70</v>
      </c>
      <c r="B69">
        <v>1</v>
      </c>
      <c r="C69" t="s">
        <v>12</v>
      </c>
      <c r="D69" s="6" t="s">
        <v>114</v>
      </c>
      <c r="E69">
        <v>0</v>
      </c>
    </row>
    <row r="70" spans="1:5" x14ac:dyDescent="0.2">
      <c r="A70" t="s">
        <v>72</v>
      </c>
      <c r="B70">
        <v>1</v>
      </c>
      <c r="C70" t="s">
        <v>12</v>
      </c>
      <c r="D70" s="6" t="s">
        <v>114</v>
      </c>
      <c r="E70">
        <v>0</v>
      </c>
    </row>
    <row r="71" spans="1:5" x14ac:dyDescent="0.2">
      <c r="A71" t="s">
        <v>56</v>
      </c>
      <c r="B71">
        <v>3</v>
      </c>
      <c r="C71" t="s">
        <v>12</v>
      </c>
      <c r="D71" s="8">
        <v>115</v>
      </c>
      <c r="E71" s="8">
        <v>57</v>
      </c>
    </row>
    <row r="72" spans="1:5" x14ac:dyDescent="0.2">
      <c r="A72" t="s">
        <v>107</v>
      </c>
      <c r="B72">
        <v>2</v>
      </c>
      <c r="C72" t="s">
        <v>11</v>
      </c>
      <c r="D72" s="8">
        <v>600</v>
      </c>
      <c r="E72" s="8">
        <v>300</v>
      </c>
    </row>
    <row r="73" spans="1:5" x14ac:dyDescent="0.2">
      <c r="A73" t="s">
        <v>41</v>
      </c>
      <c r="B73">
        <v>2</v>
      </c>
      <c r="C73" t="s">
        <v>12</v>
      </c>
      <c r="D73" s="8">
        <v>10</v>
      </c>
      <c r="E73" s="8">
        <v>5</v>
      </c>
    </row>
    <row r="74" spans="1:5" x14ac:dyDescent="0.2">
      <c r="A74" t="s">
        <v>40</v>
      </c>
      <c r="B74">
        <v>12</v>
      </c>
      <c r="C74" t="s">
        <v>12</v>
      </c>
      <c r="D74" s="8">
        <v>59</v>
      </c>
      <c r="E74" s="8">
        <v>29</v>
      </c>
    </row>
    <row r="75" spans="1:5" x14ac:dyDescent="0.2">
      <c r="A75" t="s">
        <v>42</v>
      </c>
      <c r="B75">
        <v>5</v>
      </c>
      <c r="C75" t="s">
        <v>11</v>
      </c>
      <c r="D75" s="8">
        <v>25</v>
      </c>
      <c r="E75" s="8">
        <v>13</v>
      </c>
    </row>
    <row r="76" spans="1:5" x14ac:dyDescent="0.2">
      <c r="A76" t="s">
        <v>71</v>
      </c>
      <c r="B76">
        <v>2</v>
      </c>
      <c r="C76" t="s">
        <v>12</v>
      </c>
      <c r="D76" s="12" t="s">
        <v>114</v>
      </c>
      <c r="E76" s="8">
        <v>0</v>
      </c>
    </row>
    <row r="77" spans="1:5" x14ac:dyDescent="0.2">
      <c r="A77" t="s">
        <v>46</v>
      </c>
      <c r="B77">
        <v>1</v>
      </c>
      <c r="C77" t="s">
        <v>12</v>
      </c>
      <c r="D77" s="8">
        <v>55</v>
      </c>
      <c r="E77" s="8">
        <v>27</v>
      </c>
    </row>
    <row r="78" spans="1:5" x14ac:dyDescent="0.2">
      <c r="A78" t="s">
        <v>45</v>
      </c>
      <c r="B78">
        <v>6</v>
      </c>
      <c r="C78" t="s">
        <v>11</v>
      </c>
      <c r="D78" s="8">
        <v>330</v>
      </c>
      <c r="E78" s="8">
        <v>0</v>
      </c>
    </row>
    <row r="79" spans="1:5" x14ac:dyDescent="0.2">
      <c r="A79" t="s">
        <v>108</v>
      </c>
      <c r="B79">
        <v>1</v>
      </c>
      <c r="C79" t="s">
        <v>11</v>
      </c>
      <c r="D79" s="12" t="s">
        <v>114</v>
      </c>
      <c r="E79" s="8">
        <v>0</v>
      </c>
    </row>
    <row r="80" spans="1:5" x14ac:dyDescent="0.2">
      <c r="A80" t="s">
        <v>104</v>
      </c>
      <c r="B80">
        <v>4</v>
      </c>
      <c r="C80" t="s">
        <v>11</v>
      </c>
      <c r="D80" s="12" t="s">
        <v>114</v>
      </c>
      <c r="E80" s="8">
        <v>0</v>
      </c>
    </row>
    <row r="81" spans="1:5" x14ac:dyDescent="0.2">
      <c r="A81" t="s">
        <v>105</v>
      </c>
      <c r="B81">
        <v>2</v>
      </c>
      <c r="C81" t="s">
        <v>12</v>
      </c>
      <c r="D81" s="8">
        <v>82</v>
      </c>
      <c r="E81" s="8">
        <v>41</v>
      </c>
    </row>
    <row r="82" spans="1:5" x14ac:dyDescent="0.2">
      <c r="A82" t="s">
        <v>73</v>
      </c>
      <c r="B82">
        <v>1</v>
      </c>
      <c r="C82" t="s">
        <v>11</v>
      </c>
      <c r="D82" s="8">
        <v>75</v>
      </c>
      <c r="E82" s="8">
        <v>38</v>
      </c>
    </row>
    <row r="83" spans="1:5" x14ac:dyDescent="0.2">
      <c r="A83" t="s">
        <v>47</v>
      </c>
      <c r="B83">
        <v>1</v>
      </c>
      <c r="C83" t="s">
        <v>11</v>
      </c>
      <c r="D83" s="12" t="s">
        <v>114</v>
      </c>
      <c r="E83" s="8">
        <v>0</v>
      </c>
    </row>
    <row r="84" spans="1:5" x14ac:dyDescent="0.2">
      <c r="A84" t="s">
        <v>48</v>
      </c>
      <c r="B84">
        <v>2</v>
      </c>
      <c r="C84" t="s">
        <v>11</v>
      </c>
      <c r="D84" s="12" t="s">
        <v>114</v>
      </c>
      <c r="E84" s="8">
        <v>0</v>
      </c>
    </row>
    <row r="85" spans="1:5" x14ac:dyDescent="0.2">
      <c r="A85" t="s">
        <v>36</v>
      </c>
      <c r="B85">
        <v>2</v>
      </c>
      <c r="C85" t="s">
        <v>11</v>
      </c>
      <c r="D85" s="12" t="s">
        <v>114</v>
      </c>
      <c r="E85" s="8">
        <v>0</v>
      </c>
    </row>
    <row r="86" spans="1:5" x14ac:dyDescent="0.2">
      <c r="A86" t="s">
        <v>38</v>
      </c>
      <c r="B86">
        <v>18</v>
      </c>
      <c r="C86" t="s">
        <v>39</v>
      </c>
      <c r="D86" s="8">
        <v>79</v>
      </c>
      <c r="E86" s="8">
        <v>39</v>
      </c>
    </row>
    <row r="87" spans="1:5" x14ac:dyDescent="0.2">
      <c r="A87" t="s">
        <v>16</v>
      </c>
      <c r="B87">
        <v>2</v>
      </c>
      <c r="C87" t="s">
        <v>11</v>
      </c>
      <c r="D87" s="8">
        <v>91</v>
      </c>
      <c r="E87" s="8">
        <v>46</v>
      </c>
    </row>
    <row r="88" spans="1:5" x14ac:dyDescent="0.2">
      <c r="A88" t="s">
        <v>7</v>
      </c>
      <c r="B88">
        <v>1</v>
      </c>
      <c r="C88" t="s">
        <v>11</v>
      </c>
      <c r="D88" s="8">
        <v>18</v>
      </c>
      <c r="E88" s="8">
        <v>9</v>
      </c>
    </row>
    <row r="89" spans="1:5" x14ac:dyDescent="0.2">
      <c r="A89" t="s">
        <v>5</v>
      </c>
      <c r="B89">
        <v>3</v>
      </c>
      <c r="C89" t="s">
        <v>12</v>
      </c>
      <c r="D89" s="8">
        <v>57</v>
      </c>
      <c r="E89" s="8">
        <v>28</v>
      </c>
    </row>
    <row r="90" spans="1:5" x14ac:dyDescent="0.2">
      <c r="A90" t="s">
        <v>6</v>
      </c>
      <c r="B90">
        <v>2</v>
      </c>
      <c r="C90" t="s">
        <v>11</v>
      </c>
      <c r="D90" s="8">
        <v>15</v>
      </c>
      <c r="E90" s="8">
        <v>7</v>
      </c>
    </row>
    <row r="91" spans="1:5" x14ac:dyDescent="0.2">
      <c r="A91" t="s">
        <v>69</v>
      </c>
      <c r="B91">
        <v>7</v>
      </c>
      <c r="C91" t="s">
        <v>12</v>
      </c>
      <c r="D91" s="8">
        <v>114</v>
      </c>
      <c r="E91" s="8">
        <v>57</v>
      </c>
    </row>
    <row r="92" spans="1:5" x14ac:dyDescent="0.2">
      <c r="A92" t="s">
        <v>55</v>
      </c>
      <c r="B92">
        <v>1</v>
      </c>
      <c r="C92" t="s">
        <v>11</v>
      </c>
      <c r="D92" s="8">
        <v>83</v>
      </c>
      <c r="E92" s="8">
        <v>42</v>
      </c>
    </row>
    <row r="93" spans="1:5" x14ac:dyDescent="0.2">
      <c r="A93" t="s">
        <v>65</v>
      </c>
      <c r="B93">
        <v>1</v>
      </c>
      <c r="C93" t="s">
        <v>12</v>
      </c>
      <c r="D93" s="8">
        <v>106</v>
      </c>
      <c r="E93" s="8">
        <v>53</v>
      </c>
    </row>
    <row r="94" spans="1:5" x14ac:dyDescent="0.2">
      <c r="A94" t="s">
        <v>66</v>
      </c>
      <c r="B94">
        <v>1</v>
      </c>
      <c r="C94" t="s">
        <v>11</v>
      </c>
      <c r="D94" s="8">
        <v>106</v>
      </c>
      <c r="E94" s="8">
        <v>53</v>
      </c>
    </row>
    <row r="95" spans="1:5" x14ac:dyDescent="0.2">
      <c r="A95" t="s">
        <v>67</v>
      </c>
      <c r="B95">
        <v>1</v>
      </c>
      <c r="C95" t="s">
        <v>12</v>
      </c>
      <c r="D95" s="8">
        <v>106</v>
      </c>
      <c r="E95" s="8">
        <v>53</v>
      </c>
    </row>
    <row r="96" spans="1:5" x14ac:dyDescent="0.2">
      <c r="A96" t="s">
        <v>62</v>
      </c>
      <c r="B96">
        <v>2</v>
      </c>
      <c r="C96" t="s">
        <v>11</v>
      </c>
      <c r="D96" s="8">
        <v>113</v>
      </c>
      <c r="E96" s="8">
        <v>57</v>
      </c>
    </row>
    <row r="97" spans="1:5" x14ac:dyDescent="0.2">
      <c r="A97" t="s">
        <v>60</v>
      </c>
      <c r="B97">
        <v>1</v>
      </c>
      <c r="C97" t="s">
        <v>12</v>
      </c>
      <c r="D97" s="8">
        <v>113</v>
      </c>
      <c r="E97" s="8">
        <v>57</v>
      </c>
    </row>
    <row r="98" spans="1:5" x14ac:dyDescent="0.2">
      <c r="A98" t="s">
        <v>63</v>
      </c>
      <c r="B98">
        <v>2</v>
      </c>
      <c r="C98" t="s">
        <v>11</v>
      </c>
      <c r="D98" s="8">
        <v>226</v>
      </c>
      <c r="E98" s="8">
        <v>113</v>
      </c>
    </row>
    <row r="99" spans="1:5" x14ac:dyDescent="0.2">
      <c r="A99" t="s">
        <v>61</v>
      </c>
      <c r="B99">
        <v>1</v>
      </c>
      <c r="C99" t="s">
        <v>12</v>
      </c>
      <c r="D99" s="8">
        <v>113</v>
      </c>
      <c r="E99" s="8">
        <v>57</v>
      </c>
    </row>
    <row r="100" spans="1:5" x14ac:dyDescent="0.2">
      <c r="A100" t="s">
        <v>64</v>
      </c>
      <c r="B100">
        <v>1</v>
      </c>
      <c r="C100" t="s">
        <v>11</v>
      </c>
      <c r="D100" s="8">
        <v>113</v>
      </c>
      <c r="E100" s="8">
        <v>57</v>
      </c>
    </row>
    <row r="101" spans="1:5" x14ac:dyDescent="0.2">
      <c r="A101" t="s">
        <v>58</v>
      </c>
      <c r="B101">
        <v>1</v>
      </c>
      <c r="C101" t="s">
        <v>68</v>
      </c>
      <c r="D101" s="12" t="s">
        <v>114</v>
      </c>
      <c r="E101" s="8">
        <v>0</v>
      </c>
    </row>
    <row r="102" spans="1:5" x14ac:dyDescent="0.2">
      <c r="A102" t="s">
        <v>59</v>
      </c>
      <c r="B102">
        <v>1</v>
      </c>
      <c r="C102" t="s">
        <v>11</v>
      </c>
      <c r="D102" s="12" t="s">
        <v>114</v>
      </c>
      <c r="E102" s="8">
        <v>0</v>
      </c>
    </row>
    <row r="103" spans="1:5" x14ac:dyDescent="0.2">
      <c r="A103" t="s">
        <v>4</v>
      </c>
      <c r="B103">
        <v>3</v>
      </c>
      <c r="C103" t="s">
        <v>12</v>
      </c>
      <c r="D103" s="8">
        <v>57</v>
      </c>
      <c r="E103" s="8">
        <v>28</v>
      </c>
    </row>
    <row r="104" spans="1:5" x14ac:dyDescent="0.2">
      <c r="A104" t="s">
        <v>23</v>
      </c>
      <c r="B104">
        <v>1</v>
      </c>
      <c r="C104" t="s">
        <v>24</v>
      </c>
      <c r="D104" s="8">
        <v>150</v>
      </c>
      <c r="E104" s="8">
        <v>75</v>
      </c>
    </row>
    <row r="105" spans="1:5" x14ac:dyDescent="0.2">
      <c r="A105" t="s">
        <v>14</v>
      </c>
      <c r="B105">
        <v>1</v>
      </c>
      <c r="C105" t="s">
        <v>12</v>
      </c>
      <c r="D105" s="8">
        <v>240</v>
      </c>
      <c r="E105" s="8">
        <v>120</v>
      </c>
    </row>
    <row r="106" spans="1:5" x14ac:dyDescent="0.2">
      <c r="A106" t="s">
        <v>33</v>
      </c>
      <c r="B106">
        <v>2</v>
      </c>
      <c r="C106" t="s">
        <v>12</v>
      </c>
      <c r="D106" s="12" t="s">
        <v>114</v>
      </c>
      <c r="E106" s="8">
        <v>0</v>
      </c>
    </row>
    <row r="107" spans="1:5" x14ac:dyDescent="0.2">
      <c r="A107" t="s">
        <v>44</v>
      </c>
      <c r="B107">
        <v>7</v>
      </c>
      <c r="C107" t="s">
        <v>11</v>
      </c>
      <c r="D107" s="12" t="s">
        <v>114</v>
      </c>
      <c r="E107" s="8">
        <v>0</v>
      </c>
    </row>
    <row r="108" spans="1:5" x14ac:dyDescent="0.2">
      <c r="A108" t="s">
        <v>43</v>
      </c>
      <c r="B108">
        <v>16</v>
      </c>
      <c r="C108" t="s">
        <v>12</v>
      </c>
      <c r="D108" s="12" t="s">
        <v>114</v>
      </c>
      <c r="E108" s="8">
        <v>0</v>
      </c>
    </row>
    <row r="109" spans="1:5" x14ac:dyDescent="0.2">
      <c r="A109" t="s">
        <v>35</v>
      </c>
      <c r="B109">
        <v>2</v>
      </c>
      <c r="C109" t="s">
        <v>12</v>
      </c>
      <c r="D109" s="8">
        <v>365</v>
      </c>
      <c r="E109" s="8">
        <v>200</v>
      </c>
    </row>
    <row r="110" spans="1:5" x14ac:dyDescent="0.2">
      <c r="A110" t="s">
        <v>32</v>
      </c>
      <c r="B110">
        <v>1</v>
      </c>
      <c r="C110" t="s">
        <v>12</v>
      </c>
      <c r="D110" s="12" t="s">
        <v>114</v>
      </c>
      <c r="E110" s="8">
        <v>0</v>
      </c>
    </row>
    <row r="111" spans="1:5" x14ac:dyDescent="0.2">
      <c r="A111" t="s">
        <v>25</v>
      </c>
      <c r="B111">
        <v>2</v>
      </c>
      <c r="C111" t="s">
        <v>12</v>
      </c>
      <c r="D111" s="8">
        <v>0</v>
      </c>
      <c r="E111" s="8">
        <v>0</v>
      </c>
    </row>
    <row r="112" spans="1:5" x14ac:dyDescent="0.2">
      <c r="A112" t="s">
        <v>29</v>
      </c>
      <c r="B112">
        <v>1</v>
      </c>
      <c r="C112" t="s">
        <v>11</v>
      </c>
      <c r="D112" s="13">
        <v>190</v>
      </c>
      <c r="E112" s="8">
        <v>80</v>
      </c>
    </row>
    <row r="113" spans="1:5" x14ac:dyDescent="0.2">
      <c r="A113" t="s">
        <v>124</v>
      </c>
      <c r="B113">
        <v>2</v>
      </c>
      <c r="C113" t="s">
        <v>11</v>
      </c>
      <c r="D113" s="13" t="s">
        <v>114</v>
      </c>
      <c r="E113" s="8">
        <v>0</v>
      </c>
    </row>
    <row r="114" spans="1:5" x14ac:dyDescent="0.2">
      <c r="A114" t="s">
        <v>54</v>
      </c>
      <c r="B114">
        <v>1</v>
      </c>
      <c r="C114" t="s">
        <v>11</v>
      </c>
      <c r="D114" s="8">
        <v>350</v>
      </c>
      <c r="E114" s="8">
        <v>125</v>
      </c>
    </row>
    <row r="115" spans="1:5" x14ac:dyDescent="0.2">
      <c r="A115" t="s">
        <v>22</v>
      </c>
      <c r="B115">
        <v>2</v>
      </c>
      <c r="C115" t="s">
        <v>12</v>
      </c>
      <c r="D115" s="8">
        <v>160</v>
      </c>
      <c r="E115" s="8">
        <v>80</v>
      </c>
    </row>
    <row r="116" spans="1:5" x14ac:dyDescent="0.2">
      <c r="A116" t="s">
        <v>31</v>
      </c>
      <c r="B116">
        <v>3</v>
      </c>
      <c r="C116" t="s">
        <v>12</v>
      </c>
      <c r="D116" s="13" t="s">
        <v>114</v>
      </c>
      <c r="E116" s="8">
        <v>0</v>
      </c>
    </row>
    <row r="117" spans="1:5" x14ac:dyDescent="0.2">
      <c r="A117" t="s">
        <v>26</v>
      </c>
      <c r="B117">
        <v>1</v>
      </c>
      <c r="C117" t="s">
        <v>12</v>
      </c>
      <c r="D117" s="13" t="s">
        <v>114</v>
      </c>
      <c r="E117" s="8">
        <v>0</v>
      </c>
    </row>
    <row r="118" spans="1:5" x14ac:dyDescent="0.2">
      <c r="A118" t="s">
        <v>18</v>
      </c>
      <c r="B118">
        <v>2</v>
      </c>
      <c r="C118" t="s">
        <v>12</v>
      </c>
      <c r="D118" s="8">
        <v>36</v>
      </c>
      <c r="E118" s="8">
        <v>18</v>
      </c>
    </row>
    <row r="119" spans="1:5" x14ac:dyDescent="0.2">
      <c r="A119" t="s">
        <v>21</v>
      </c>
      <c r="B119">
        <v>1</v>
      </c>
      <c r="C119" t="s">
        <v>11</v>
      </c>
      <c r="D119" s="13" t="s">
        <v>114</v>
      </c>
      <c r="E119" s="8">
        <v>0</v>
      </c>
    </row>
    <row r="120" spans="1:5" x14ac:dyDescent="0.2">
      <c r="A120" t="s">
        <v>17</v>
      </c>
      <c r="B120">
        <v>1</v>
      </c>
      <c r="C120" t="s">
        <v>12</v>
      </c>
      <c r="D120" s="8">
        <v>23</v>
      </c>
      <c r="E120" s="8">
        <v>12</v>
      </c>
    </row>
    <row r="121" spans="1:5" x14ac:dyDescent="0.2">
      <c r="A121" t="s">
        <v>28</v>
      </c>
      <c r="B121">
        <v>3</v>
      </c>
      <c r="C121" t="s">
        <v>12</v>
      </c>
      <c r="D121" s="8">
        <v>55</v>
      </c>
      <c r="E121" s="8">
        <v>23</v>
      </c>
    </row>
    <row r="122" spans="1:5" x14ac:dyDescent="0.2">
      <c r="A122" t="s">
        <v>13</v>
      </c>
      <c r="B122">
        <v>1</v>
      </c>
      <c r="C122" t="s">
        <v>12</v>
      </c>
      <c r="D122" s="8">
        <v>184</v>
      </c>
      <c r="E122" s="8">
        <v>0</v>
      </c>
    </row>
    <row r="123" spans="1:5" x14ac:dyDescent="0.2">
      <c r="A123" t="s">
        <v>52</v>
      </c>
      <c r="B123">
        <v>1</v>
      </c>
      <c r="C123" t="s">
        <v>53</v>
      </c>
      <c r="D123" s="8">
        <v>2000</v>
      </c>
      <c r="E123" s="8">
        <v>0</v>
      </c>
    </row>
    <row r="124" spans="1:5" x14ac:dyDescent="0.2">
      <c r="A124" t="s">
        <v>51</v>
      </c>
      <c r="B124">
        <v>1</v>
      </c>
      <c r="C124" t="s">
        <v>50</v>
      </c>
      <c r="D124" s="8">
        <v>3300</v>
      </c>
      <c r="E124" s="8">
        <v>0</v>
      </c>
    </row>
    <row r="125" spans="1:5" x14ac:dyDescent="0.2">
      <c r="A125" t="s">
        <v>109</v>
      </c>
      <c r="B125">
        <v>3</v>
      </c>
      <c r="C125" t="s">
        <v>11</v>
      </c>
      <c r="D125" s="8">
        <v>12</v>
      </c>
      <c r="E125" s="8">
        <v>6</v>
      </c>
    </row>
    <row r="126" spans="1:5" x14ac:dyDescent="0.2">
      <c r="A126" t="s">
        <v>109</v>
      </c>
      <c r="B126">
        <v>1</v>
      </c>
      <c r="C126" t="s">
        <v>12</v>
      </c>
      <c r="D126" s="8">
        <v>4</v>
      </c>
      <c r="E126" s="8">
        <v>2</v>
      </c>
    </row>
    <row r="127" spans="1:5" x14ac:dyDescent="0.2">
      <c r="A127" t="s">
        <v>20</v>
      </c>
      <c r="B127">
        <v>4</v>
      </c>
      <c r="C127" t="s">
        <v>12</v>
      </c>
      <c r="D127" s="13" t="s">
        <v>114</v>
      </c>
      <c r="E127" s="8">
        <v>0</v>
      </c>
    </row>
    <row r="128" spans="1:5" x14ac:dyDescent="0.2">
      <c r="A128" t="s">
        <v>30</v>
      </c>
      <c r="B128">
        <v>4</v>
      </c>
      <c r="C128" t="s">
        <v>12</v>
      </c>
      <c r="D128" s="8">
        <v>30</v>
      </c>
      <c r="E128" s="8">
        <v>15</v>
      </c>
    </row>
    <row r="129" spans="1:5" x14ac:dyDescent="0.2">
      <c r="A129" t="s">
        <v>37</v>
      </c>
      <c r="B129">
        <v>1</v>
      </c>
      <c r="C129" t="s">
        <v>11</v>
      </c>
      <c r="D129" s="13" t="s">
        <v>114</v>
      </c>
      <c r="E129" s="8">
        <v>0</v>
      </c>
    </row>
    <row r="130" spans="1:5" x14ac:dyDescent="0.2">
      <c r="A130" t="s">
        <v>34</v>
      </c>
      <c r="B130">
        <v>2</v>
      </c>
      <c r="C130" t="s">
        <v>12</v>
      </c>
      <c r="D130" s="8">
        <v>300</v>
      </c>
      <c r="E130" s="8">
        <v>150</v>
      </c>
    </row>
    <row r="131" spans="1:5" x14ac:dyDescent="0.2">
      <c r="A131" t="s">
        <v>27</v>
      </c>
      <c r="B131">
        <v>1</v>
      </c>
      <c r="C131" t="s">
        <v>12</v>
      </c>
      <c r="D131" s="8">
        <v>290</v>
      </c>
      <c r="E131" s="8">
        <v>145</v>
      </c>
    </row>
    <row r="132" spans="1:5" x14ac:dyDescent="0.2">
      <c r="A132" t="s">
        <v>19</v>
      </c>
      <c r="B132">
        <v>1</v>
      </c>
      <c r="C132" t="s">
        <v>12</v>
      </c>
      <c r="D132" s="8">
        <v>25</v>
      </c>
      <c r="E132" s="8">
        <v>13</v>
      </c>
    </row>
    <row r="133" spans="1:5" x14ac:dyDescent="0.2">
      <c r="A133" t="s">
        <v>15</v>
      </c>
      <c r="B133">
        <v>1</v>
      </c>
      <c r="C133" t="s">
        <v>12</v>
      </c>
      <c r="D133" s="8">
        <v>40</v>
      </c>
      <c r="E133" s="8">
        <v>20</v>
      </c>
    </row>
    <row r="134" spans="1:5" x14ac:dyDescent="0.2">
      <c r="A134" t="s">
        <v>49</v>
      </c>
      <c r="B134">
        <v>4</v>
      </c>
      <c r="C134" t="s">
        <v>11</v>
      </c>
      <c r="D134" s="8">
        <v>0</v>
      </c>
      <c r="E134" s="8">
        <v>0</v>
      </c>
    </row>
    <row r="135" spans="1:5" x14ac:dyDescent="0.2">
      <c r="A135" t="s">
        <v>103</v>
      </c>
      <c r="B135">
        <v>2</v>
      </c>
      <c r="C135" t="s">
        <v>12</v>
      </c>
      <c r="D135" s="8">
        <v>2829</v>
      </c>
      <c r="E135" s="8">
        <v>1415</v>
      </c>
    </row>
    <row r="136" spans="1:5" x14ac:dyDescent="0.2">
      <c r="A136" t="s">
        <v>74</v>
      </c>
      <c r="B136">
        <v>1</v>
      </c>
      <c r="C136" t="s">
        <v>11</v>
      </c>
      <c r="D136" s="8">
        <v>0</v>
      </c>
      <c r="E136" s="8">
        <v>0</v>
      </c>
    </row>
    <row r="137" spans="1:5" x14ac:dyDescent="0.2">
      <c r="A137" t="s">
        <v>57</v>
      </c>
      <c r="B137">
        <v>1</v>
      </c>
      <c r="C137" t="s">
        <v>12</v>
      </c>
      <c r="D137" s="8">
        <v>150</v>
      </c>
      <c r="E137" s="8">
        <v>75</v>
      </c>
    </row>
    <row r="138" spans="1:5" x14ac:dyDescent="0.2">
      <c r="A138" t="s">
        <v>102</v>
      </c>
      <c r="B138">
        <v>2</v>
      </c>
      <c r="C138" t="s">
        <v>12</v>
      </c>
      <c r="D138" s="8">
        <v>130</v>
      </c>
      <c r="E138" s="8">
        <v>75</v>
      </c>
    </row>
    <row r="139" spans="1:5" x14ac:dyDescent="0.2">
      <c r="A139" t="s">
        <v>10</v>
      </c>
      <c r="B139">
        <v>1</v>
      </c>
      <c r="C139" t="s">
        <v>11</v>
      </c>
      <c r="D139" s="8">
        <v>0</v>
      </c>
      <c r="E139" s="8">
        <v>0</v>
      </c>
    </row>
    <row r="140" spans="1:5" x14ac:dyDescent="0.2">
      <c r="A140" t="s">
        <v>8</v>
      </c>
      <c r="B140">
        <v>1</v>
      </c>
      <c r="C140" t="s">
        <v>12</v>
      </c>
      <c r="D140" s="8">
        <v>0</v>
      </c>
      <c r="E140" s="8">
        <v>0</v>
      </c>
    </row>
    <row r="141" spans="1:5" x14ac:dyDescent="0.2">
      <c r="A141" t="s">
        <v>9</v>
      </c>
      <c r="B141">
        <v>1</v>
      </c>
      <c r="C141" t="s">
        <v>12</v>
      </c>
      <c r="D141" s="8">
        <v>0</v>
      </c>
      <c r="E141" s="8">
        <v>0</v>
      </c>
    </row>
    <row r="142" spans="1:5" x14ac:dyDescent="0.2">
      <c r="D142" s="10">
        <f>SUM(D71:D141)</f>
        <v>13724</v>
      </c>
      <c r="E142" s="10">
        <f>SUM(E71:E141)</f>
        <v>3915</v>
      </c>
    </row>
    <row r="144" spans="1:5" x14ac:dyDescent="0.2">
      <c r="A144" s="14" t="s">
        <v>117</v>
      </c>
      <c r="B144" s="7"/>
      <c r="C144" s="7"/>
      <c r="D144" s="10">
        <f>D142+E38</f>
        <v>87500</v>
      </c>
      <c r="E144" s="7"/>
    </row>
    <row r="145" spans="1:5" ht="24" x14ac:dyDescent="0.3">
      <c r="A145" s="15" t="s">
        <v>118</v>
      </c>
      <c r="B145" s="7"/>
      <c r="C145" s="7"/>
      <c r="D145" s="7"/>
      <c r="E145" s="17">
        <f>E142+F38</f>
        <v>46943</v>
      </c>
    </row>
    <row r="146" spans="1:5" ht="24" x14ac:dyDescent="0.3">
      <c r="E146" s="18">
        <v>39500</v>
      </c>
    </row>
  </sheetData>
  <sortState xmlns:xlrd2="http://schemas.microsoft.com/office/spreadsheetml/2017/richdata2" ref="A14:A27">
    <sortCondition ref="A14:A27"/>
  </sortState>
  <mergeCells count="1">
    <mergeCell ref="A1:D1"/>
  </mergeCells>
  <printOptions gridLines="1"/>
  <pageMargins left="0.7" right="0.7" top="0.75" bottom="0.75" header="0.3" footer="0.3"/>
  <pageSetup scale="60" fitToHeight="2"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 Schumacher</dc:creator>
  <cp:lastModifiedBy>Doug Schumacher</cp:lastModifiedBy>
  <cp:lastPrinted>2025-04-09T15:07:22Z</cp:lastPrinted>
  <dcterms:created xsi:type="dcterms:W3CDTF">2024-01-10T20:58:41Z</dcterms:created>
  <dcterms:modified xsi:type="dcterms:W3CDTF">2025-05-13T19:12:15Z</dcterms:modified>
</cp:coreProperties>
</file>